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olzova.lucie\Desktop\"/>
    </mc:Choice>
  </mc:AlternateContent>
  <bookViews>
    <workbookView xWindow="0" yWindow="0" windowWidth="2370" windowHeight="0" activeTab="2"/>
  </bookViews>
  <sheets>
    <sheet name="List1" sheetId="1" r:id="rId1"/>
    <sheet name="List2" sheetId="2" r:id="rId2"/>
    <sheet name="Lis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C17" i="3"/>
  <c r="B17" i="3"/>
  <c r="E16" i="3"/>
  <c r="E15" i="3"/>
  <c r="E14" i="3"/>
  <c r="E13" i="3"/>
  <c r="E12" i="3"/>
  <c r="E11" i="3"/>
  <c r="E17" i="3" l="1"/>
  <c r="C24" i="1"/>
</calcChain>
</file>

<file path=xl/sharedStrings.xml><?xml version="1.0" encoding="utf-8"?>
<sst xmlns="http://schemas.openxmlformats.org/spreadsheetml/2006/main" count="100" uniqueCount="51">
  <si>
    <r>
      <t xml:space="preserve">leden 2025                          celkový počet oznámení: </t>
    </r>
    <r>
      <rPr>
        <b/>
        <sz val="11"/>
        <color rgb="FF1F497D"/>
        <rFont val="Calibri"/>
        <family val="2"/>
        <charset val="238"/>
        <scheme val="minor"/>
      </rPr>
      <t xml:space="preserve">3 077  </t>
    </r>
    <r>
      <rPr>
        <sz val="11"/>
        <color rgb="FF1F497D"/>
        <rFont val="Calibri"/>
        <family val="2"/>
        <charset val="238"/>
        <scheme val="minor"/>
      </rPr>
      <t>                počet oznámeni překročení rychlosti o 11 km/h a více:</t>
    </r>
    <r>
      <rPr>
        <b/>
        <sz val="11"/>
        <color rgb="FF1F497D"/>
        <rFont val="Calibri"/>
        <family val="2"/>
        <charset val="238"/>
        <scheme val="minor"/>
      </rPr>
      <t xml:space="preserve"> 544 </t>
    </r>
  </si>
  <si>
    <r>
      <t xml:space="preserve">Únor 2025                         celkový počet oznámení: </t>
    </r>
    <r>
      <rPr>
        <b/>
        <sz val="11"/>
        <color rgb="FF1F497D"/>
        <rFont val="Calibri"/>
        <family val="2"/>
        <charset val="238"/>
        <scheme val="minor"/>
      </rPr>
      <t xml:space="preserve">1 851  </t>
    </r>
    <r>
      <rPr>
        <sz val="11"/>
        <color rgb="FF1F497D"/>
        <rFont val="Calibri"/>
        <family val="2"/>
        <charset val="238"/>
        <scheme val="minor"/>
      </rPr>
      <t xml:space="preserve">                počet oznámeni překročení rychlosti o 11 km/h a více: </t>
    </r>
    <r>
      <rPr>
        <b/>
        <sz val="11"/>
        <color rgb="FF1F497D"/>
        <rFont val="Calibri"/>
        <family val="2"/>
        <charset val="238"/>
        <scheme val="minor"/>
      </rPr>
      <t>333</t>
    </r>
  </si>
  <si>
    <r>
      <t xml:space="preserve">březen 2025                      celkový počet oznámení: </t>
    </r>
    <r>
      <rPr>
        <b/>
        <sz val="11"/>
        <color rgb="FF1F497D"/>
        <rFont val="Calibri"/>
        <family val="2"/>
        <charset val="238"/>
        <scheme val="minor"/>
      </rPr>
      <t xml:space="preserve">1 943  </t>
    </r>
    <r>
      <rPr>
        <sz val="11"/>
        <color rgb="FF1F497D"/>
        <rFont val="Calibri"/>
        <family val="2"/>
        <charset val="238"/>
        <scheme val="minor"/>
      </rPr>
      <t xml:space="preserve">                počet oznámeni překročení rychlosti o 11 km/h a více: </t>
    </r>
    <r>
      <rPr>
        <b/>
        <sz val="11"/>
        <color rgb="FF1F497D"/>
        <rFont val="Calibri"/>
        <family val="2"/>
        <charset val="238"/>
        <scheme val="minor"/>
      </rPr>
      <t xml:space="preserve">352 </t>
    </r>
  </si>
  <si>
    <r>
      <t xml:space="preserve">Duben 2025                      celkový počet oznámení: </t>
    </r>
    <r>
      <rPr>
        <b/>
        <sz val="11"/>
        <color rgb="FF1F497D"/>
        <rFont val="Calibri"/>
        <family val="2"/>
        <charset val="238"/>
        <scheme val="minor"/>
      </rPr>
      <t xml:space="preserve">1 725  </t>
    </r>
    <r>
      <rPr>
        <sz val="11"/>
        <color rgb="FF1F497D"/>
        <rFont val="Calibri"/>
        <family val="2"/>
        <charset val="238"/>
        <scheme val="minor"/>
      </rPr>
      <t xml:space="preserve">                počet oznámeni překročení rychlosti o 11 km/h a více: </t>
    </r>
    <r>
      <rPr>
        <b/>
        <sz val="11"/>
        <color rgb="FF1F497D"/>
        <rFont val="Calibri"/>
        <family val="2"/>
        <charset val="238"/>
        <scheme val="minor"/>
      </rPr>
      <t xml:space="preserve">362  </t>
    </r>
  </si>
  <si>
    <r>
      <t xml:space="preserve">Květen 2025                      celkový počet oznámení: </t>
    </r>
    <r>
      <rPr>
        <b/>
        <sz val="11"/>
        <color rgb="FF1F497D"/>
        <rFont val="Calibri"/>
        <family val="2"/>
        <charset val="238"/>
        <scheme val="minor"/>
      </rPr>
      <t xml:space="preserve">1 892  </t>
    </r>
    <r>
      <rPr>
        <sz val="11"/>
        <color rgb="FF1F497D"/>
        <rFont val="Calibri"/>
        <family val="2"/>
        <charset val="238"/>
        <scheme val="minor"/>
      </rPr>
      <t xml:space="preserve">                počet oznámeni překročení rychlosti o 11 km/h a více: </t>
    </r>
    <r>
      <rPr>
        <b/>
        <sz val="11"/>
        <color rgb="FF1F497D"/>
        <rFont val="Calibri"/>
        <family val="2"/>
        <charset val="238"/>
        <scheme val="minor"/>
      </rPr>
      <t>368</t>
    </r>
  </si>
  <si>
    <t>Leden 2025         počet oznámeni: 2 533</t>
  </si>
  <si>
    <t>Únor 2025           počet oznámeni: 1 518</t>
  </si>
  <si>
    <t>Březen 2025       počet oznámeni: 1 591</t>
  </si>
  <si>
    <t>Duben 2025        počet oznámeni: 1 363</t>
  </si>
  <si>
    <t>Květen 2025       počet oznámeni: 1 524</t>
  </si>
  <si>
    <t>Dubice</t>
  </si>
  <si>
    <t>leden 2025 </t>
  </si>
  <si>
    <t>Únor 2025     </t>
  </si>
  <si>
    <t>březen 2025    </t>
  </si>
  <si>
    <t>Duben 2025  </t>
  </si>
  <si>
    <t>Květen 2025          </t>
  </si>
  <si>
    <t>Celkem</t>
  </si>
  <si>
    <t>3 077</t>
  </si>
  <si>
    <t>1 851</t>
  </si>
  <si>
    <t>1 943      </t>
  </si>
  <si>
    <t>1 725 </t>
  </si>
  <si>
    <t xml:space="preserve">1 892  </t>
  </si>
  <si>
    <t>50 - 60 km/h</t>
  </si>
  <si>
    <t>2 533</t>
  </si>
  <si>
    <t>1 518</t>
  </si>
  <si>
    <t>1 591</t>
  </si>
  <si>
    <t>1 363</t>
  </si>
  <si>
    <t>1 524</t>
  </si>
  <si>
    <t>Nad 60 km/h</t>
  </si>
  <si>
    <t>průměr</t>
  </si>
  <si>
    <t>únor 2025     </t>
  </si>
  <si>
    <t>duben 2025  </t>
  </si>
  <si>
    <t>květen 2025          </t>
  </si>
  <si>
    <t>Celkem přestupků</t>
  </si>
  <si>
    <t>ul. Dubice</t>
  </si>
  <si>
    <t>ul. Hejnická</t>
  </si>
  <si>
    <t>měsíc</t>
  </si>
  <si>
    <t>Celkový počet vozidel</t>
  </si>
  <si>
    <t>Dodržující rychlost v %</t>
  </si>
  <si>
    <t>září</t>
  </si>
  <si>
    <t>říjen</t>
  </si>
  <si>
    <t>listopad</t>
  </si>
  <si>
    <t>prosinec</t>
  </si>
  <si>
    <t>leden</t>
  </si>
  <si>
    <t>únor</t>
  </si>
  <si>
    <t>Překračující rychlost v %</t>
  </si>
  <si>
    <t>50 - 60 km/h v %</t>
  </si>
  <si>
    <t>Nad 60 km/h v %</t>
  </si>
  <si>
    <t>% z PR nad 60 km/h</t>
  </si>
  <si>
    <t>Dodržující rychlost</t>
  </si>
  <si>
    <t>Překračující rychlost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</si>
</sst>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11"/>
      <color rgb="FF1F497D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NumberFormat="1"/>
    <xf numFmtId="17" fontId="0" fillId="0" borderId="0" xfId="0" applyNumberFormat="1"/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0" fontId="0" fillId="0" borderId="1" xfId="0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workbookViewId="0">
      <selection activeCell="B39" sqref="B39"/>
    </sheetView>
  </sheetViews>
  <sheetFormatPr defaultRowHeight="15" x14ac:dyDescent="0.25"/>
  <cols>
    <col min="2" max="2" width="17.28515625" customWidth="1"/>
    <col min="3" max="3" width="16.28515625" bestFit="1" customWidth="1"/>
  </cols>
  <sheetData>
    <row r="2" spans="2:14" x14ac:dyDescent="0.25">
      <c r="B2" s="1" t="s">
        <v>0</v>
      </c>
      <c r="N2" s="1"/>
    </row>
    <row r="3" spans="2:14" x14ac:dyDescent="0.25">
      <c r="B3" s="1" t="s">
        <v>1</v>
      </c>
      <c r="N3" s="1" t="s">
        <v>5</v>
      </c>
    </row>
    <row r="4" spans="2:14" x14ac:dyDescent="0.25">
      <c r="B4" s="1" t="s">
        <v>2</v>
      </c>
      <c r="N4" s="1" t="s">
        <v>6</v>
      </c>
    </row>
    <row r="5" spans="2:14" x14ac:dyDescent="0.25">
      <c r="B5" s="1" t="s">
        <v>3</v>
      </c>
      <c r="N5" s="1" t="s">
        <v>7</v>
      </c>
    </row>
    <row r="6" spans="2:14" x14ac:dyDescent="0.25">
      <c r="B6" s="1" t="s">
        <v>4</v>
      </c>
      <c r="N6" s="1" t="s">
        <v>8</v>
      </c>
    </row>
    <row r="7" spans="2:14" x14ac:dyDescent="0.25">
      <c r="N7" s="1" t="s">
        <v>9</v>
      </c>
    </row>
    <row r="8" spans="2:14" x14ac:dyDescent="0.25">
      <c r="B8" s="1" t="s">
        <v>10</v>
      </c>
      <c r="C8" t="s">
        <v>16</v>
      </c>
      <c r="D8" t="s">
        <v>22</v>
      </c>
      <c r="E8" t="s">
        <v>28</v>
      </c>
    </row>
    <row r="9" spans="2:14" x14ac:dyDescent="0.25">
      <c r="B9" s="1" t="s">
        <v>11</v>
      </c>
      <c r="C9" t="s">
        <v>17</v>
      </c>
      <c r="D9" t="s">
        <v>23</v>
      </c>
      <c r="E9">
        <v>544</v>
      </c>
    </row>
    <row r="10" spans="2:14" x14ac:dyDescent="0.25">
      <c r="B10" s="1" t="s">
        <v>12</v>
      </c>
      <c r="C10" t="s">
        <v>18</v>
      </c>
      <c r="D10" t="s">
        <v>24</v>
      </c>
      <c r="E10">
        <v>333</v>
      </c>
    </row>
    <row r="11" spans="2:14" x14ac:dyDescent="0.25">
      <c r="B11" s="1" t="s">
        <v>13</v>
      </c>
      <c r="C11" t="s">
        <v>19</v>
      </c>
      <c r="D11" t="s">
        <v>25</v>
      </c>
      <c r="E11">
        <v>352</v>
      </c>
    </row>
    <row r="12" spans="2:14" x14ac:dyDescent="0.25">
      <c r="B12" s="1" t="s">
        <v>14</v>
      </c>
      <c r="C12" t="s">
        <v>20</v>
      </c>
      <c r="D12" t="s">
        <v>26</v>
      </c>
      <c r="E12">
        <v>362</v>
      </c>
    </row>
    <row r="13" spans="2:14" x14ac:dyDescent="0.25">
      <c r="B13" s="1" t="s">
        <v>15</v>
      </c>
      <c r="C13" t="s">
        <v>21</v>
      </c>
      <c r="D13" t="s">
        <v>27</v>
      </c>
      <c r="E13">
        <v>368</v>
      </c>
    </row>
    <row r="18" spans="2:5" x14ac:dyDescent="0.25">
      <c r="B18" s="2"/>
      <c r="C18" s="2" t="s">
        <v>16</v>
      </c>
      <c r="D18" s="2" t="s">
        <v>22</v>
      </c>
      <c r="E18" s="2" t="s">
        <v>28</v>
      </c>
    </row>
    <row r="19" spans="2:5" x14ac:dyDescent="0.25">
      <c r="B19" s="2" t="s">
        <v>11</v>
      </c>
      <c r="C19" s="2" t="s">
        <v>17</v>
      </c>
      <c r="D19" s="2" t="s">
        <v>23</v>
      </c>
      <c r="E19" s="2">
        <v>544</v>
      </c>
    </row>
    <row r="20" spans="2:5" x14ac:dyDescent="0.25">
      <c r="B20" s="2" t="s">
        <v>12</v>
      </c>
      <c r="C20" s="2" t="s">
        <v>18</v>
      </c>
      <c r="D20" s="2" t="s">
        <v>24</v>
      </c>
      <c r="E20" s="2">
        <v>333</v>
      </c>
    </row>
    <row r="21" spans="2:5" x14ac:dyDescent="0.25">
      <c r="B21" s="2" t="s">
        <v>13</v>
      </c>
      <c r="C21" s="2" t="s">
        <v>19</v>
      </c>
      <c r="D21" s="2" t="s">
        <v>25</v>
      </c>
      <c r="E21" s="2">
        <v>352</v>
      </c>
    </row>
    <row r="22" spans="2:5" x14ac:dyDescent="0.25">
      <c r="B22" s="2" t="s">
        <v>14</v>
      </c>
      <c r="C22" s="2" t="s">
        <v>20</v>
      </c>
      <c r="D22" s="2" t="s">
        <v>26</v>
      </c>
      <c r="E22" s="2">
        <v>362</v>
      </c>
    </row>
    <row r="23" spans="2:5" x14ac:dyDescent="0.25">
      <c r="B23" s="2" t="s">
        <v>15</v>
      </c>
      <c r="C23" s="2" t="s">
        <v>21</v>
      </c>
      <c r="D23" s="2" t="s">
        <v>27</v>
      </c>
      <c r="E23" s="2">
        <v>368</v>
      </c>
    </row>
    <row r="24" spans="2:5" x14ac:dyDescent="0.25">
      <c r="B24" s="2" t="s">
        <v>29</v>
      </c>
      <c r="C24" t="e">
        <f>AVERAGE(C19:C23)</f>
        <v>#DIV/0!</v>
      </c>
    </row>
    <row r="28" spans="2:5" x14ac:dyDescent="0.25">
      <c r="B28" s="3" t="s">
        <v>11</v>
      </c>
      <c r="C28" s="2" t="s">
        <v>17</v>
      </c>
      <c r="D28" s="2" t="s">
        <v>23</v>
      </c>
      <c r="E28" s="2">
        <v>544</v>
      </c>
    </row>
    <row r="29" spans="2:5" x14ac:dyDescent="0.25">
      <c r="B29" t="s">
        <v>12</v>
      </c>
      <c r="C29" s="2" t="s">
        <v>18</v>
      </c>
      <c r="D29" s="2" t="s">
        <v>24</v>
      </c>
      <c r="E29" s="2">
        <v>333</v>
      </c>
    </row>
    <row r="30" spans="2:5" x14ac:dyDescent="0.25">
      <c r="B30" t="s">
        <v>13</v>
      </c>
      <c r="C30" s="2" t="s">
        <v>19</v>
      </c>
      <c r="D30" s="2" t="s">
        <v>25</v>
      </c>
      <c r="E30" s="2">
        <v>352</v>
      </c>
    </row>
    <row r="31" spans="2:5" x14ac:dyDescent="0.25">
      <c r="B31" t="s">
        <v>14</v>
      </c>
      <c r="C31" s="2" t="s">
        <v>20</v>
      </c>
      <c r="D31" s="2" t="s">
        <v>26</v>
      </c>
      <c r="E31" s="2">
        <v>362</v>
      </c>
    </row>
    <row r="32" spans="2:5" x14ac:dyDescent="0.25">
      <c r="B32" t="s">
        <v>15</v>
      </c>
      <c r="C32" s="2" t="s">
        <v>21</v>
      </c>
      <c r="D32" s="2" t="s">
        <v>27</v>
      </c>
      <c r="E32" s="2">
        <v>368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D2" sqref="A2:D6"/>
    </sheetView>
  </sheetViews>
  <sheetFormatPr defaultRowHeight="15" x14ac:dyDescent="0.25"/>
  <cols>
    <col min="2" max="2" width="16.28515625" bestFit="1" customWidth="1"/>
  </cols>
  <sheetData>
    <row r="2" spans="1:4" x14ac:dyDescent="0.25">
      <c r="A2" s="3" t="s">
        <v>11</v>
      </c>
      <c r="B2" s="2">
        <v>3077</v>
      </c>
      <c r="C2" s="2">
        <v>2533</v>
      </c>
      <c r="D2" s="2">
        <v>544</v>
      </c>
    </row>
    <row r="3" spans="1:4" x14ac:dyDescent="0.25">
      <c r="A3" t="s">
        <v>12</v>
      </c>
      <c r="B3" s="2">
        <v>1851</v>
      </c>
      <c r="C3" s="2">
        <v>1518</v>
      </c>
      <c r="D3" s="2">
        <v>333</v>
      </c>
    </row>
    <row r="4" spans="1:4" x14ac:dyDescent="0.25">
      <c r="A4" t="s">
        <v>13</v>
      </c>
      <c r="B4" s="2">
        <v>1943</v>
      </c>
      <c r="C4" s="2" t="s">
        <v>25</v>
      </c>
      <c r="D4" s="2">
        <v>352</v>
      </c>
    </row>
    <row r="5" spans="1:4" x14ac:dyDescent="0.25">
      <c r="A5" t="s">
        <v>14</v>
      </c>
      <c r="B5" s="2">
        <v>1725</v>
      </c>
      <c r="C5" s="2" t="s">
        <v>26</v>
      </c>
      <c r="D5" s="2">
        <v>362</v>
      </c>
    </row>
    <row r="6" spans="1:4" x14ac:dyDescent="0.25">
      <c r="A6" t="s">
        <v>15</v>
      </c>
      <c r="B6" s="2">
        <v>1892</v>
      </c>
      <c r="C6" s="2" t="s">
        <v>27</v>
      </c>
      <c r="D6" s="2">
        <v>368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0" sqref="A20"/>
    </sheetView>
  </sheetViews>
  <sheetFormatPr defaultRowHeight="15" x14ac:dyDescent="0.25"/>
  <cols>
    <col min="1" max="1" width="26.140625" customWidth="1"/>
    <col min="2" max="2" width="17.7109375" customWidth="1"/>
    <col min="3" max="3" width="15" customWidth="1"/>
    <col min="4" max="4" width="16.28515625" customWidth="1"/>
  </cols>
  <sheetData>
    <row r="1" spans="1:12" x14ac:dyDescent="0.25">
      <c r="A1" s="6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4" t="s">
        <v>36</v>
      </c>
      <c r="B2" s="4" t="s">
        <v>33</v>
      </c>
      <c r="C2" s="4" t="s">
        <v>22</v>
      </c>
      <c r="D2" s="4" t="s">
        <v>28</v>
      </c>
      <c r="E2" s="5"/>
      <c r="F2" s="5"/>
      <c r="G2" s="5"/>
      <c r="H2" s="5"/>
      <c r="I2" s="5"/>
      <c r="J2" s="5"/>
      <c r="K2" s="5"/>
      <c r="L2" s="5"/>
    </row>
    <row r="3" spans="1:12" x14ac:dyDescent="0.25">
      <c r="A3" s="4" t="s">
        <v>11</v>
      </c>
      <c r="B3" s="4">
        <v>3077</v>
      </c>
      <c r="C3" s="4">
        <v>2533</v>
      </c>
      <c r="D3" s="4">
        <v>544</v>
      </c>
      <c r="E3" s="5"/>
      <c r="F3" s="5"/>
      <c r="G3" s="5"/>
      <c r="H3" s="5"/>
      <c r="I3" s="5"/>
      <c r="J3" s="5"/>
      <c r="K3" s="5"/>
      <c r="L3" s="5"/>
    </row>
    <row r="4" spans="1:12" x14ac:dyDescent="0.25">
      <c r="A4" s="4" t="s">
        <v>30</v>
      </c>
      <c r="B4" s="4">
        <v>1851</v>
      </c>
      <c r="C4" s="4">
        <v>1518</v>
      </c>
      <c r="D4" s="4">
        <v>333</v>
      </c>
      <c r="E4" s="5"/>
      <c r="F4" s="5"/>
      <c r="G4" s="5"/>
      <c r="H4" s="5"/>
      <c r="I4" s="5"/>
      <c r="J4" s="5"/>
      <c r="K4" s="5"/>
      <c r="L4" s="5"/>
    </row>
    <row r="5" spans="1:12" x14ac:dyDescent="0.25">
      <c r="A5" s="4" t="s">
        <v>13</v>
      </c>
      <c r="B5" s="4">
        <v>1943</v>
      </c>
      <c r="C5" s="4">
        <v>1591</v>
      </c>
      <c r="D5" s="4">
        <v>352</v>
      </c>
      <c r="E5" s="5"/>
      <c r="F5" s="5"/>
      <c r="G5" s="5"/>
      <c r="H5" s="5"/>
      <c r="I5" s="5"/>
      <c r="J5" s="5"/>
      <c r="K5" s="5"/>
      <c r="L5" s="5"/>
    </row>
    <row r="6" spans="1:12" x14ac:dyDescent="0.25">
      <c r="A6" s="4" t="s">
        <v>31</v>
      </c>
      <c r="B6" s="4">
        <v>1725</v>
      </c>
      <c r="C6" s="4">
        <v>1363</v>
      </c>
      <c r="D6" s="4">
        <v>362</v>
      </c>
      <c r="E6" s="5"/>
      <c r="F6" s="5"/>
      <c r="G6" s="5"/>
      <c r="H6" s="5"/>
      <c r="I6" s="5"/>
      <c r="J6" s="5"/>
      <c r="K6" s="5"/>
      <c r="L6" s="5"/>
    </row>
    <row r="7" spans="1:12" x14ac:dyDescent="0.25">
      <c r="A7" s="4" t="s">
        <v>32</v>
      </c>
      <c r="B7" s="4">
        <v>1892</v>
      </c>
      <c r="C7" s="4">
        <v>1524</v>
      </c>
      <c r="D7" s="4">
        <v>368</v>
      </c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6" t="s">
        <v>35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27.75" customHeight="1" x14ac:dyDescent="0.25">
      <c r="A10" s="7" t="s">
        <v>36</v>
      </c>
      <c r="B10" s="7" t="s">
        <v>37</v>
      </c>
      <c r="C10" s="7" t="s">
        <v>49</v>
      </c>
      <c r="D10" s="7" t="s">
        <v>50</v>
      </c>
      <c r="E10" s="7" t="s">
        <v>45</v>
      </c>
      <c r="F10" s="7" t="s">
        <v>22</v>
      </c>
      <c r="G10" s="7" t="s">
        <v>28</v>
      </c>
      <c r="H10" s="7" t="s">
        <v>46</v>
      </c>
      <c r="I10" s="7" t="s">
        <v>47</v>
      </c>
      <c r="J10" s="7" t="s">
        <v>38</v>
      </c>
      <c r="K10" s="7" t="s">
        <v>48</v>
      </c>
      <c r="L10" s="5"/>
    </row>
    <row r="11" spans="1:12" x14ac:dyDescent="0.25">
      <c r="A11" s="7" t="s">
        <v>39</v>
      </c>
      <c r="B11" s="8">
        <v>112687</v>
      </c>
      <c r="C11" s="8">
        <v>97372</v>
      </c>
      <c r="D11" s="8">
        <v>15315</v>
      </c>
      <c r="E11" s="9">
        <f>100*D11/B11</f>
        <v>13.590742499134771</v>
      </c>
      <c r="F11" s="8">
        <v>13461</v>
      </c>
      <c r="G11" s="10">
        <v>1854</v>
      </c>
      <c r="H11" s="10">
        <v>11.95</v>
      </c>
      <c r="I11" s="10">
        <v>1.65</v>
      </c>
      <c r="J11" s="10">
        <v>86.41</v>
      </c>
      <c r="K11" s="10">
        <v>12.11</v>
      </c>
      <c r="L11" s="5"/>
    </row>
    <row r="12" spans="1:12" x14ac:dyDescent="0.25">
      <c r="A12" s="7" t="s">
        <v>40</v>
      </c>
      <c r="B12" s="8">
        <v>116885</v>
      </c>
      <c r="C12" s="8">
        <v>101291</v>
      </c>
      <c r="D12" s="8">
        <v>15594</v>
      </c>
      <c r="E12" s="9">
        <f t="shared" ref="E12:E16" si="0">100*D12/B12</f>
        <v>13.341318389870386</v>
      </c>
      <c r="F12" s="8">
        <v>13429</v>
      </c>
      <c r="G12" s="10">
        <v>2165</v>
      </c>
      <c r="H12" s="10">
        <v>11.49</v>
      </c>
      <c r="I12" s="10">
        <v>1.85</v>
      </c>
      <c r="J12" s="10">
        <v>86.66</v>
      </c>
      <c r="K12" s="10">
        <v>13.88</v>
      </c>
      <c r="L12" s="5"/>
    </row>
    <row r="13" spans="1:12" x14ac:dyDescent="0.25">
      <c r="A13" s="7" t="s">
        <v>41</v>
      </c>
      <c r="B13" s="8">
        <v>101705</v>
      </c>
      <c r="C13" s="8">
        <v>88902</v>
      </c>
      <c r="D13" s="8">
        <v>12803</v>
      </c>
      <c r="E13" s="9">
        <f t="shared" si="0"/>
        <v>12.588368320141585</v>
      </c>
      <c r="F13" s="8">
        <v>11128</v>
      </c>
      <c r="G13" s="10">
        <v>1675</v>
      </c>
      <c r="H13" s="10">
        <v>10.94</v>
      </c>
      <c r="I13" s="10">
        <v>1.65</v>
      </c>
      <c r="J13" s="10">
        <v>87.41</v>
      </c>
      <c r="K13" s="10">
        <v>13.08</v>
      </c>
      <c r="L13" s="5"/>
    </row>
    <row r="14" spans="1:12" x14ac:dyDescent="0.25">
      <c r="A14" s="7" t="s">
        <v>42</v>
      </c>
      <c r="B14" s="8">
        <v>97757</v>
      </c>
      <c r="C14" s="8">
        <v>86134</v>
      </c>
      <c r="D14" s="8">
        <v>11623</v>
      </c>
      <c r="E14" s="9">
        <f t="shared" si="0"/>
        <v>11.889685649109527</v>
      </c>
      <c r="F14" s="8">
        <v>10104</v>
      </c>
      <c r="G14" s="10">
        <v>1519</v>
      </c>
      <c r="H14" s="10">
        <v>10.34</v>
      </c>
      <c r="I14" s="10">
        <v>1.55</v>
      </c>
      <c r="J14" s="10">
        <v>88.11</v>
      </c>
      <c r="K14" s="10">
        <v>13.07</v>
      </c>
      <c r="L14" s="5"/>
    </row>
    <row r="15" spans="1:12" x14ac:dyDescent="0.25">
      <c r="A15" s="7" t="s">
        <v>43</v>
      </c>
      <c r="B15" s="8">
        <v>99466</v>
      </c>
      <c r="C15" s="8">
        <v>88389</v>
      </c>
      <c r="D15" s="8">
        <v>11077</v>
      </c>
      <c r="E15" s="9">
        <f t="shared" si="0"/>
        <v>11.13646874308809</v>
      </c>
      <c r="F15" s="8">
        <v>9604</v>
      </c>
      <c r="G15" s="8">
        <v>1473</v>
      </c>
      <c r="H15" s="10">
        <v>9.66</v>
      </c>
      <c r="I15" s="10">
        <v>1.48</v>
      </c>
      <c r="J15" s="10">
        <v>88.86</v>
      </c>
      <c r="K15" s="10">
        <v>13.3</v>
      </c>
      <c r="L15" s="5"/>
    </row>
    <row r="16" spans="1:12" x14ac:dyDescent="0.25">
      <c r="A16" s="7" t="s">
        <v>44</v>
      </c>
      <c r="B16" s="8">
        <v>100879</v>
      </c>
      <c r="C16" s="8">
        <v>88040</v>
      </c>
      <c r="D16" s="8">
        <v>12839</v>
      </c>
      <c r="E16" s="9">
        <f t="shared" si="0"/>
        <v>12.727128540132238</v>
      </c>
      <c r="F16" s="8">
        <v>11326</v>
      </c>
      <c r="G16" s="8">
        <v>1513</v>
      </c>
      <c r="H16" s="10">
        <v>11.23</v>
      </c>
      <c r="I16" s="10">
        <v>1.5</v>
      </c>
      <c r="J16" s="10">
        <v>87.27</v>
      </c>
      <c r="K16" s="10">
        <v>11.78</v>
      </c>
      <c r="L16" s="5"/>
    </row>
    <row r="17" spans="1:12" x14ac:dyDescent="0.25">
      <c r="A17" s="7" t="s">
        <v>29</v>
      </c>
      <c r="B17" s="8">
        <f t="shared" ref="B17:D17" si="1">AVERAGE(B11:B16)</f>
        <v>104896.5</v>
      </c>
      <c r="C17" s="8">
        <f t="shared" si="1"/>
        <v>91688</v>
      </c>
      <c r="D17" s="8">
        <f t="shared" si="1"/>
        <v>13208.5</v>
      </c>
      <c r="E17" s="9">
        <f>AVERAGE(E11:E16)</f>
        <v>12.5456186902461</v>
      </c>
      <c r="F17" s="8">
        <v>11509</v>
      </c>
      <c r="G17" s="8">
        <v>1700</v>
      </c>
      <c r="H17" s="10">
        <v>10.93</v>
      </c>
      <c r="I17" s="10">
        <v>1.61</v>
      </c>
      <c r="J17" s="10">
        <v>87.45</v>
      </c>
      <c r="K17" s="11">
        <v>12.87</v>
      </c>
      <c r="L17" s="5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Scholzová Lucie</dc:creator>
  <cp:lastModifiedBy>Scholzová Lucie</cp:lastModifiedBy>
  <dcterms:created xsi:type="dcterms:W3CDTF">2025-06-13T05:52:54Z</dcterms:created>
  <dcterms:modified xsi:type="dcterms:W3CDTF">2025-06-16T06:46:36Z</dcterms:modified>
</cp:coreProperties>
</file>