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anda\Desktop\"/>
    </mc:Choice>
  </mc:AlternateContent>
  <xr:revisionPtr revIDLastSave="0" documentId="13_ncr:1_{BB11EA6E-3B13-4B30-B674-B18831B8C8DC}" xr6:coauthVersionLast="47" xr6:coauthVersionMax="47" xr10:uidLastSave="{00000000-0000-0000-0000-000000000000}"/>
  <bookViews>
    <workbookView xWindow="22932" yWindow="-24" windowWidth="23256" windowHeight="12576" activeTab="2" xr2:uid="{00000000-000D-0000-FFFF-FFFF00000000}"/>
  </bookViews>
  <sheets>
    <sheet name="jednotlivé jízdné" sheetId="1" r:id="rId1"/>
    <sheet name="SMS,SEJF" sheetId="3" r:id="rId2"/>
    <sheet name="časové jízdné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3" l="1"/>
  <c r="H7" i="3"/>
  <c r="H8" i="3"/>
  <c r="H5" i="3"/>
  <c r="I30" i="1"/>
  <c r="J23" i="1"/>
  <c r="J24" i="1"/>
  <c r="I23" i="1"/>
  <c r="I24" i="1"/>
  <c r="J22" i="1"/>
  <c r="I22" i="1"/>
  <c r="J15" i="1"/>
  <c r="I15" i="1"/>
  <c r="I13" i="1"/>
  <c r="I12" i="1"/>
  <c r="J13" i="1"/>
  <c r="J12" i="1"/>
  <c r="J5" i="1"/>
  <c r="J6" i="1"/>
  <c r="J4" i="1"/>
  <c r="I6" i="1"/>
  <c r="I5" i="1"/>
  <c r="I4" i="1"/>
</calcChain>
</file>

<file path=xl/sharedStrings.xml><?xml version="1.0" encoding="utf-8"?>
<sst xmlns="http://schemas.openxmlformats.org/spreadsheetml/2006/main" count="183" uniqueCount="66">
  <si>
    <t>zónová platnost</t>
  </si>
  <si>
    <t>elektronická platba</t>
  </si>
  <si>
    <t>hotovostní platba</t>
  </si>
  <si>
    <t>časová platnost</t>
  </si>
  <si>
    <t>Současný stav</t>
  </si>
  <si>
    <t>Účinnost od 1. 1. 2023</t>
  </si>
  <si>
    <t>101-121/122/171</t>
  </si>
  <si>
    <t>45 minut</t>
  </si>
  <si>
    <t>60 minut</t>
  </si>
  <si>
    <t>Index</t>
  </si>
  <si>
    <t>① 10,30 Kč</t>
  </si>
  <si>
    <t>① cena při přepravě ze zóny 101 do zón 121, 122, 171 nebo v opačném směru</t>
  </si>
  <si>
    <t xml:space="preserve">Obyčejné jízdné* </t>
  </si>
  <si>
    <t>* = pro osoby od dosažení věku 18 let, které nemají nárok na slevu na jízdném nebo bezplatnou přepravu</t>
  </si>
  <si>
    <t>1 Den</t>
  </si>
  <si>
    <t>x</t>
  </si>
  <si>
    <t xml:space="preserve">Zlevněné jízdné# </t>
  </si>
  <si>
    <t># = pro osoby od 6 do 18 let, žáky a studenty od 18 do 26 let, pro osoby od věku 65 let, příjemce inv. 3.stupně</t>
  </si>
  <si>
    <t xml:space="preserve">Zvýhodněné jízdné&amp; </t>
  </si>
  <si>
    <t>&amp; = pro osoby od 62 do 65 let, pro osobu přepravující dítě do věku 3 let</t>
  </si>
  <si>
    <t>Přeprava zavazadla/psa</t>
  </si>
  <si>
    <t>SMS jízdenka</t>
  </si>
  <si>
    <t>SEJF jízdenka</t>
  </si>
  <si>
    <t>101 - 101</t>
  </si>
  <si>
    <t>obyčejné jízdné</t>
  </si>
  <si>
    <t>zlevněné jízdné</t>
  </si>
  <si>
    <t>zvýhodněné jízdné</t>
  </si>
  <si>
    <t>Druh jízdného</t>
  </si>
  <si>
    <t>101-101</t>
  </si>
  <si>
    <t>Platnost           od 1.1.2023</t>
  </si>
  <si>
    <t xml:space="preserve">MOBILNÍ JÍZDENKY </t>
  </si>
  <si>
    <t>① platí od data a času platnosti do 04:00 hodin následujícího dne</t>
  </si>
  <si>
    <t xml:space="preserve"> ①1 den </t>
  </si>
  <si>
    <t>Druh jízdenky</t>
  </si>
  <si>
    <t>101 - 121/122/171</t>
  </si>
  <si>
    <t>osoba s omezením svéprávnosti</t>
  </si>
  <si>
    <t>7 dní</t>
  </si>
  <si>
    <t>30 dní</t>
  </si>
  <si>
    <t>90 dní</t>
  </si>
  <si>
    <t>180 dní</t>
  </si>
  <si>
    <t>365 dní</t>
  </si>
  <si>
    <t>ČASOVÉ JÍZDENKY</t>
  </si>
  <si>
    <t>současný stav</t>
  </si>
  <si>
    <t>účinnost od 1.1.2023</t>
  </si>
  <si>
    <t>101 -121/122/171</t>
  </si>
  <si>
    <t>účinnost            od 1.1.2023</t>
  </si>
  <si>
    <t>osoba přepravující dítě (děti) do věku 3 let</t>
  </si>
  <si>
    <t>Index el. platba</t>
  </si>
  <si>
    <t>Index hot. platba</t>
  </si>
  <si>
    <t>Platnost                  od 1.1.2023</t>
  </si>
  <si>
    <t>Zónová platnost</t>
  </si>
  <si>
    <t>Časová platnost</t>
  </si>
  <si>
    <t>365 dní zaměstnanec</t>
  </si>
  <si>
    <t>⑧děti a mládež ve věku od 6 do 18 let                                    ⑨žák a student denní formy studia ve věku od 18 do 26 let  ⑩osoba od věku 65 let</t>
  </si>
  <si>
    <t>Obyčejné jízdné</t>
  </si>
  <si>
    <t>Zlevněné jízdné</t>
  </si>
  <si>
    <t>Zvýhodněné jízdné - D</t>
  </si>
  <si>
    <t>Zvýhodněné jízdné - J</t>
  </si>
  <si>
    <t>Zvýhodněné jízdné - N</t>
  </si>
  <si>
    <r>
      <t xml:space="preserve">⑧ </t>
    </r>
    <r>
      <rPr>
        <b/>
        <sz val="9"/>
        <color rgb="FFFF0000"/>
        <rFont val="Roboto Medium"/>
        <charset val="238"/>
      </rPr>
      <t>60,00 Kč</t>
    </r>
    <r>
      <rPr>
        <sz val="9"/>
        <color theme="1"/>
        <rFont val="Roboto Medium"/>
        <charset val="238"/>
      </rPr>
      <t xml:space="preserve">         ⑨ </t>
    </r>
    <r>
      <rPr>
        <b/>
        <sz val="9"/>
        <color rgb="FFFF0000"/>
        <rFont val="Roboto Medium"/>
        <charset val="238"/>
      </rPr>
      <t>80,00 Kč</t>
    </r>
    <r>
      <rPr>
        <sz val="9"/>
        <color theme="1"/>
        <rFont val="Roboto Medium"/>
        <charset val="238"/>
      </rPr>
      <t xml:space="preserve">         ⑩ </t>
    </r>
    <r>
      <rPr>
        <b/>
        <sz val="9"/>
        <color rgb="FFFF0000"/>
        <rFont val="Roboto Medium"/>
        <charset val="238"/>
      </rPr>
      <t>80,00 Kč</t>
    </r>
  </si>
  <si>
    <r>
      <t xml:space="preserve">⑧ </t>
    </r>
    <r>
      <rPr>
        <b/>
        <sz val="9"/>
        <color rgb="FFFF0000"/>
        <rFont val="Roboto Medium"/>
        <charset val="238"/>
      </rPr>
      <t>175,00 Kč</t>
    </r>
    <r>
      <rPr>
        <sz val="9"/>
        <color theme="1"/>
        <rFont val="Roboto Medium"/>
        <charset val="238"/>
      </rPr>
      <t xml:space="preserve">  ⑨ </t>
    </r>
    <r>
      <rPr>
        <b/>
        <sz val="9"/>
        <color rgb="FFFF0000"/>
        <rFont val="Roboto Medium"/>
        <charset val="238"/>
      </rPr>
      <t>280,00 Kč</t>
    </r>
    <r>
      <rPr>
        <sz val="9"/>
        <color theme="1"/>
        <rFont val="Roboto Medium"/>
        <charset val="238"/>
      </rPr>
      <t xml:space="preserve">            ⑩ </t>
    </r>
    <r>
      <rPr>
        <b/>
        <sz val="9"/>
        <color rgb="FFFF0000"/>
        <rFont val="Roboto Medium"/>
        <charset val="238"/>
      </rPr>
      <t>280,00 Kč</t>
    </r>
  </si>
  <si>
    <r>
      <t xml:space="preserve">⑧ </t>
    </r>
    <r>
      <rPr>
        <b/>
        <sz val="9"/>
        <color rgb="FFFF0000"/>
        <rFont val="Roboto Medium"/>
        <charset val="238"/>
      </rPr>
      <t>470,00 Kč</t>
    </r>
    <r>
      <rPr>
        <sz val="9"/>
        <color theme="1"/>
        <rFont val="Roboto Medium"/>
        <charset val="238"/>
      </rPr>
      <t xml:space="preserve">  ⑨ </t>
    </r>
    <r>
      <rPr>
        <b/>
        <sz val="9"/>
        <color rgb="FFFF0000"/>
        <rFont val="Roboto Medium"/>
        <charset val="238"/>
      </rPr>
      <t>685,00 Kč</t>
    </r>
    <r>
      <rPr>
        <sz val="9"/>
        <color theme="1"/>
        <rFont val="Roboto Medium"/>
        <charset val="238"/>
      </rPr>
      <t xml:space="preserve">        ⑩ </t>
    </r>
    <r>
      <rPr>
        <b/>
        <sz val="9"/>
        <color rgb="FFFF0000"/>
        <rFont val="Roboto Medium"/>
        <charset val="238"/>
      </rPr>
      <t>750,00 Kč</t>
    </r>
  </si>
  <si>
    <r>
      <t xml:space="preserve">osoba ve věku od 62-65 let,  </t>
    </r>
    <r>
      <rPr>
        <b/>
        <sz val="9"/>
        <color rgb="FFFF0000"/>
        <rFont val="Roboto Medium"/>
        <charset val="238"/>
      </rPr>
      <t>příjemce invalidního důchodu 3. stupně</t>
    </r>
  </si>
  <si>
    <t>⑧ 70,00 Kč         ⑨ 90,00 Kč       ⑩ 90,00 Kč</t>
  </si>
  <si>
    <t>⑧ 205,00 Kč        ⑨ 310,00 Kč         ⑩ 310,00 Kč</t>
  </si>
  <si>
    <t>⑧ 550,00 Kč   ⑨ 830,00 Kč       ⑩ 830,00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</si>
</sst>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Roboto Medium"/>
      <charset val="238"/>
    </font>
    <font>
      <sz val="10"/>
      <color theme="1"/>
      <name val="Roboto Medium"/>
      <charset val="238"/>
    </font>
    <font>
      <b/>
      <sz val="11"/>
      <color theme="1"/>
      <name val="Roboto Medium"/>
      <charset val="238"/>
    </font>
    <font>
      <sz val="9"/>
      <name val="Roboto Medium"/>
      <charset val="238"/>
    </font>
    <font>
      <b/>
      <sz val="10"/>
      <color theme="1"/>
      <name val="Roboto Medium"/>
      <charset val="238"/>
    </font>
    <font>
      <sz val="10"/>
      <name val="Roboto Medium"/>
      <charset val="238"/>
    </font>
    <font>
      <sz val="10"/>
      <color rgb="FFFF0000"/>
      <name val="Roboto Medium"/>
      <charset val="238"/>
    </font>
    <font>
      <b/>
      <sz val="9"/>
      <color theme="1"/>
      <name val="Roboto Medium"/>
      <charset val="238"/>
    </font>
    <font>
      <sz val="9"/>
      <color theme="1"/>
      <name val="Roboto Medium"/>
      <charset val="238"/>
    </font>
    <font>
      <sz val="9"/>
      <color rgb="FFFF0000"/>
      <name val="Roboto Medium"/>
      <charset val="238"/>
    </font>
    <font>
      <b/>
      <sz val="9"/>
      <color rgb="FFFF0000"/>
      <name val="Roboto Medium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4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 vertical="center"/>
    </xf>
    <xf numFmtId="4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/>
    <xf numFmtId="0" fontId="1" fillId="0" borderId="0" xfId="0" applyFont="1"/>
    <xf numFmtId="0" fontId="1" fillId="0" borderId="20" xfId="0" applyFont="1" applyBorder="1"/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44" fontId="2" fillId="0" borderId="5" xfId="0" applyNumberFormat="1" applyFont="1" applyBorder="1"/>
    <xf numFmtId="44" fontId="2" fillId="0" borderId="15" xfId="0" applyNumberFormat="1" applyFont="1" applyBorder="1"/>
    <xf numFmtId="44" fontId="7" fillId="0" borderId="5" xfId="0" applyNumberFormat="1" applyFont="1" applyBorder="1"/>
    <xf numFmtId="44" fontId="7" fillId="0" borderId="15" xfId="0" applyNumberFormat="1" applyFont="1" applyBorder="1"/>
    <xf numFmtId="10" fontId="2" fillId="0" borderId="4" xfId="0" applyNumberFormat="1" applyFont="1" applyBorder="1"/>
    <xf numFmtId="10" fontId="2" fillId="0" borderId="6" xfId="0" applyNumberFormat="1" applyFont="1" applyBorder="1"/>
    <xf numFmtId="0" fontId="2" fillId="0" borderId="8" xfId="0" applyFont="1" applyBorder="1" applyAlignment="1">
      <alignment horizontal="right"/>
    </xf>
    <xf numFmtId="44" fontId="2" fillId="0" borderId="8" xfId="0" applyNumberFormat="1" applyFont="1" applyBorder="1"/>
    <xf numFmtId="44" fontId="2" fillId="0" borderId="13" xfId="0" applyNumberFormat="1" applyFont="1" applyBorder="1" applyAlignment="1">
      <alignment horizontal="center"/>
    </xf>
    <xf numFmtId="44" fontId="7" fillId="0" borderId="8" xfId="0" applyNumberFormat="1" applyFont="1" applyBorder="1"/>
    <xf numFmtId="44" fontId="7" fillId="0" borderId="13" xfId="0" applyNumberFormat="1" applyFont="1" applyBorder="1" applyAlignment="1">
      <alignment horizontal="center"/>
    </xf>
    <xf numFmtId="10" fontId="2" fillId="0" borderId="7" xfId="0" applyNumberFormat="1" applyFont="1" applyBorder="1"/>
    <xf numFmtId="10" fontId="2" fillId="0" borderId="9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44" fontId="2" fillId="0" borderId="15" xfId="0" applyNumberFormat="1" applyFont="1" applyBorder="1" applyAlignment="1">
      <alignment vertical="center"/>
    </xf>
    <xf numFmtId="44" fontId="2" fillId="0" borderId="18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44" fontId="2" fillId="0" borderId="8" xfId="0" applyNumberFormat="1" applyFont="1" applyBorder="1" applyAlignment="1">
      <alignment horizontal="right" vertical="center"/>
    </xf>
    <xf numFmtId="44" fontId="2" fillId="0" borderId="13" xfId="0" applyNumberFormat="1" applyFont="1" applyBorder="1"/>
    <xf numFmtId="44" fontId="7" fillId="0" borderId="8" xfId="0" applyNumberFormat="1" applyFont="1" applyBorder="1" applyAlignment="1">
      <alignment horizontal="right" vertical="center"/>
    </xf>
    <xf numFmtId="44" fontId="7" fillId="0" borderId="13" xfId="0" applyNumberFormat="1" applyFont="1" applyBorder="1" applyAlignment="1">
      <alignment horizontal="right" vertical="center"/>
    </xf>
    <xf numFmtId="44" fontId="2" fillId="0" borderId="5" xfId="0" applyNumberFormat="1" applyFont="1" applyBorder="1" applyAlignment="1">
      <alignment vertical="center"/>
    </xf>
    <xf numFmtId="44" fontId="7" fillId="0" borderId="5" xfId="0" applyNumberFormat="1" applyFont="1" applyBorder="1" applyAlignment="1">
      <alignment vertical="center"/>
    </xf>
    <xf numFmtId="44" fontId="7" fillId="0" borderId="15" xfId="0" applyNumberFormat="1" applyFont="1" applyBorder="1" applyAlignment="1">
      <alignment vertical="center"/>
    </xf>
    <xf numFmtId="44" fontId="2" fillId="0" borderId="8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64" fontId="6" fillId="0" borderId="5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164" fontId="6" fillId="0" borderId="11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164" fontId="7" fillId="0" borderId="9" xfId="0" applyNumberFormat="1" applyFont="1" applyBorder="1" applyAlignment="1">
      <alignment horizontal="right" vertical="center"/>
    </xf>
    <xf numFmtId="10" fontId="2" fillId="0" borderId="27" xfId="0" applyNumberFormat="1" applyFont="1" applyBorder="1"/>
    <xf numFmtId="10" fontId="2" fillId="0" borderId="25" xfId="0" applyNumberFormat="1" applyFont="1" applyBorder="1"/>
    <xf numFmtId="49" fontId="2" fillId="0" borderId="2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4" fontId="10" fillId="3" borderId="12" xfId="0" applyNumberFormat="1" applyFont="1" applyFill="1" applyBorder="1" applyAlignment="1">
      <alignment horizontal="center" vertical="center"/>
    </xf>
    <xf numFmtId="44" fontId="10" fillId="4" borderId="12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4" fontId="10" fillId="3" borderId="6" xfId="0" applyNumberFormat="1" applyFont="1" applyFill="1" applyBorder="1" applyAlignment="1">
      <alignment horizontal="center" vertical="center"/>
    </xf>
    <xf numFmtId="44" fontId="10" fillId="4" borderId="6" xfId="0" applyNumberFormat="1" applyFont="1" applyFill="1" applyBorder="1" applyAlignment="1">
      <alignment horizontal="center" vertical="center"/>
    </xf>
    <xf numFmtId="44" fontId="10" fillId="3" borderId="19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44" fontId="10" fillId="3" borderId="9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44" fontId="9" fillId="0" borderId="29" xfId="0" applyNumberFormat="1" applyFont="1" applyBorder="1" applyAlignment="1">
      <alignment horizontal="right" vertical="center" wrapText="1"/>
    </xf>
    <xf numFmtId="44" fontId="9" fillId="0" borderId="0" xfId="0" applyNumberFormat="1" applyFont="1" applyAlignment="1">
      <alignment horizontal="right" vertical="center" wrapText="1"/>
    </xf>
    <xf numFmtId="44" fontId="10" fillId="3" borderId="12" xfId="0" applyNumberFormat="1" applyFont="1" applyFill="1" applyBorder="1" applyAlignment="1">
      <alignment horizontal="right" vertical="center"/>
    </xf>
    <xf numFmtId="44" fontId="10" fillId="3" borderId="6" xfId="0" applyNumberFormat="1" applyFont="1" applyFill="1" applyBorder="1" applyAlignment="1">
      <alignment horizontal="right" vertical="center"/>
    </xf>
    <xf numFmtId="44" fontId="10" fillId="3" borderId="19" xfId="0" applyNumberFormat="1" applyFont="1" applyFill="1" applyBorder="1" applyAlignment="1">
      <alignment horizontal="right" vertical="center"/>
    </xf>
    <xf numFmtId="44" fontId="10" fillId="0" borderId="9" xfId="0" applyNumberFormat="1" applyFont="1" applyBorder="1" applyAlignment="1">
      <alignment horizontal="right" vertical="center"/>
    </xf>
    <xf numFmtId="44" fontId="10" fillId="4" borderId="10" xfId="0" applyNumberFormat="1" applyFont="1" applyFill="1" applyBorder="1" applyAlignment="1">
      <alignment horizontal="right" vertical="center"/>
    </xf>
    <xf numFmtId="44" fontId="10" fillId="4" borderId="4" xfId="0" applyNumberFormat="1" applyFont="1" applyFill="1" applyBorder="1" applyAlignment="1">
      <alignment horizontal="right" vertical="center"/>
    </xf>
    <xf numFmtId="44" fontId="10" fillId="4" borderId="16" xfId="0" applyNumberFormat="1" applyFont="1" applyFill="1" applyBorder="1" applyAlignment="1">
      <alignment horizontal="right" vertical="center"/>
    </xf>
    <xf numFmtId="44" fontId="10" fillId="4" borderId="51" xfId="0" applyNumberFormat="1" applyFont="1" applyFill="1" applyBorder="1" applyAlignment="1">
      <alignment horizontal="right" vertical="center"/>
    </xf>
    <xf numFmtId="44" fontId="9" fillId="0" borderId="1" xfId="0" applyNumberFormat="1" applyFont="1" applyBorder="1" applyAlignment="1">
      <alignment horizontal="right" vertical="center"/>
    </xf>
    <xf numFmtId="44" fontId="9" fillId="0" borderId="4" xfId="0" applyNumberFormat="1" applyFont="1" applyBorder="1" applyAlignment="1">
      <alignment horizontal="right" vertical="center"/>
    </xf>
    <xf numFmtId="44" fontId="9" fillId="0" borderId="16" xfId="0" applyNumberFormat="1" applyFont="1" applyBorder="1" applyAlignment="1">
      <alignment horizontal="right" vertical="center"/>
    </xf>
    <xf numFmtId="44" fontId="9" fillId="0" borderId="7" xfId="0" applyNumberFormat="1" applyFont="1" applyBorder="1" applyAlignment="1">
      <alignment horizontal="right" vertical="center"/>
    </xf>
    <xf numFmtId="44" fontId="4" fillId="0" borderId="14" xfId="0" applyNumberFormat="1" applyFont="1" applyBorder="1" applyAlignment="1">
      <alignment horizontal="right" vertical="center"/>
    </xf>
    <xf numFmtId="44" fontId="4" fillId="0" borderId="15" xfId="0" applyNumberFormat="1" applyFont="1" applyBorder="1" applyAlignment="1">
      <alignment horizontal="right" vertical="center"/>
    </xf>
    <xf numFmtId="44" fontId="9" fillId="0" borderId="9" xfId="0" applyNumberFormat="1" applyFont="1" applyBorder="1" applyAlignment="1">
      <alignment horizontal="right" vertical="center"/>
    </xf>
    <xf numFmtId="165" fontId="10" fillId="4" borderId="29" xfId="0" applyNumberFormat="1" applyFont="1" applyFill="1" applyBorder="1" applyAlignment="1">
      <alignment horizontal="right" vertical="center" wrapText="1"/>
    </xf>
    <xf numFmtId="165" fontId="10" fillId="4" borderId="0" xfId="0" applyNumberFormat="1" applyFont="1" applyFill="1" applyAlignment="1">
      <alignment horizontal="right" vertical="center" wrapText="1"/>
    </xf>
    <xf numFmtId="44" fontId="4" fillId="0" borderId="12" xfId="0" applyNumberFormat="1" applyFont="1" applyBorder="1" applyAlignment="1">
      <alignment horizontal="right" vertical="center"/>
    </xf>
    <xf numFmtId="44" fontId="4" fillId="0" borderId="6" xfId="0" applyNumberFormat="1" applyFont="1" applyBorder="1" applyAlignment="1">
      <alignment horizontal="right" vertical="center"/>
    </xf>
    <xf numFmtId="44" fontId="4" fillId="0" borderId="19" xfId="0" applyNumberFormat="1" applyFont="1" applyBorder="1" applyAlignment="1">
      <alignment horizontal="right" vertical="center"/>
    </xf>
    <xf numFmtId="44" fontId="9" fillId="0" borderId="10" xfId="0" applyNumberFormat="1" applyFont="1" applyBorder="1" applyAlignment="1">
      <alignment vertical="center"/>
    </xf>
    <xf numFmtId="44" fontId="9" fillId="0" borderId="4" xfId="0" applyNumberFormat="1" applyFont="1" applyBorder="1" applyAlignment="1">
      <alignment vertical="center"/>
    </xf>
    <xf numFmtId="44" fontId="9" fillId="0" borderId="16" xfId="0" applyNumberFormat="1" applyFont="1" applyBorder="1" applyAlignment="1">
      <alignment vertical="center"/>
    </xf>
    <xf numFmtId="44" fontId="10" fillId="4" borderId="12" xfId="0" applyNumberFormat="1" applyFont="1" applyFill="1" applyBorder="1" applyAlignment="1">
      <alignment horizontal="right" vertical="center"/>
    </xf>
    <xf numFmtId="44" fontId="10" fillId="4" borderId="6" xfId="0" applyNumberFormat="1" applyFont="1" applyFill="1" applyBorder="1" applyAlignment="1">
      <alignment horizontal="right" vertical="center"/>
    </xf>
    <xf numFmtId="44" fontId="10" fillId="4" borderId="19" xfId="0" applyNumberFormat="1" applyFont="1" applyFill="1" applyBorder="1" applyAlignment="1">
      <alignment horizontal="right" vertical="center"/>
    </xf>
    <xf numFmtId="49" fontId="2" fillId="0" borderId="39" xfId="0" applyNumberFormat="1" applyFont="1" applyBorder="1" applyAlignment="1">
      <alignment vertical="center" wrapText="1"/>
    </xf>
    <xf numFmtId="0" fontId="9" fillId="0" borderId="37" xfId="0" applyFont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44" fontId="9" fillId="0" borderId="10" xfId="0" applyNumberFormat="1" applyFont="1" applyBorder="1" applyAlignment="1">
      <alignment horizontal="center" vertical="center"/>
    </xf>
    <xf numFmtId="44" fontId="9" fillId="0" borderId="4" xfId="0" applyNumberFormat="1" applyFont="1" applyBorder="1" applyAlignment="1">
      <alignment horizontal="center" vertical="center"/>
    </xf>
    <xf numFmtId="44" fontId="9" fillId="0" borderId="7" xfId="0" applyNumberFormat="1" applyFont="1" applyBorder="1" applyAlignment="1">
      <alignment horizontal="center" vertical="center"/>
    </xf>
    <xf numFmtId="44" fontId="10" fillId="4" borderId="9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44" fontId="2" fillId="0" borderId="5" xfId="0" applyNumberFormat="1" applyFont="1" applyBorder="1" applyAlignment="1">
      <alignment horizontal="right" vertical="center"/>
    </xf>
    <xf numFmtId="44" fontId="2" fillId="0" borderId="17" xfId="0" applyNumberFormat="1" applyFont="1" applyBorder="1" applyAlignment="1">
      <alignment horizontal="right" vertical="center"/>
    </xf>
    <xf numFmtId="10" fontId="2" fillId="0" borderId="6" xfId="0" applyNumberFormat="1" applyFont="1" applyBorder="1" applyAlignment="1">
      <alignment horizontal="right" vertical="center"/>
    </xf>
    <xf numFmtId="10" fontId="1" fillId="5" borderId="0" xfId="0" applyNumberFormat="1" applyFont="1" applyFill="1" applyAlignment="1">
      <alignment horizontal="center" vertical="center"/>
    </xf>
    <xf numFmtId="44" fontId="7" fillId="0" borderId="5" xfId="0" applyNumberFormat="1" applyFont="1" applyBorder="1" applyAlignment="1">
      <alignment horizontal="right" vertical="center"/>
    </xf>
    <xf numFmtId="44" fontId="7" fillId="0" borderId="17" xfId="0" applyNumberFormat="1" applyFont="1" applyBorder="1" applyAlignment="1">
      <alignment horizontal="right" vertical="center"/>
    </xf>
    <xf numFmtId="44" fontId="7" fillId="0" borderId="15" xfId="0" applyNumberFormat="1" applyFont="1" applyBorder="1" applyAlignment="1">
      <alignment horizontal="right" vertical="center"/>
    </xf>
    <xf numFmtId="44" fontId="7" fillId="0" borderId="18" xfId="0" applyNumberFormat="1" applyFont="1" applyBorder="1" applyAlignment="1">
      <alignment horizontal="right" vertical="center"/>
    </xf>
    <xf numFmtId="10" fontId="2" fillId="0" borderId="4" xfId="0" applyNumberFormat="1" applyFont="1" applyBorder="1" applyAlignment="1">
      <alignment horizontal="right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39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workbookViewId="0">
      <selection activeCell="J30" sqref="A1:J30"/>
    </sheetView>
  </sheetViews>
  <sheetFormatPr defaultRowHeight="15" x14ac:dyDescent="0.25"/>
  <cols>
    <col min="1" max="1" width="16.7109375" customWidth="1"/>
    <col min="2" max="4" width="12.7109375" customWidth="1"/>
    <col min="5" max="5" width="16.7109375" customWidth="1"/>
    <col min="6" max="10" width="12.7109375" customWidth="1"/>
    <col min="11" max="11" width="9.85546875" bestFit="1" customWidth="1"/>
    <col min="12" max="12" width="11" customWidth="1"/>
  </cols>
  <sheetData>
    <row r="1" spans="1:11" ht="33" customHeight="1" x14ac:dyDescent="0.25">
      <c r="A1" s="145" t="s">
        <v>12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11" ht="15.75" thickBot="1" x14ac:dyDescent="0.3">
      <c r="A2" s="140" t="s">
        <v>4</v>
      </c>
      <c r="B2" s="141"/>
      <c r="C2" s="141"/>
      <c r="D2" s="142"/>
      <c r="E2" s="148" t="s">
        <v>5</v>
      </c>
      <c r="F2" s="149"/>
      <c r="G2" s="149"/>
      <c r="H2" s="149"/>
      <c r="I2" s="149"/>
      <c r="J2" s="150"/>
    </row>
    <row r="3" spans="1:11" ht="26.25" x14ac:dyDescent="0.25">
      <c r="A3" s="11" t="s">
        <v>0</v>
      </c>
      <c r="B3" s="12" t="s">
        <v>3</v>
      </c>
      <c r="C3" s="12" t="s">
        <v>2</v>
      </c>
      <c r="D3" s="13" t="s">
        <v>1</v>
      </c>
      <c r="E3" s="11" t="s">
        <v>0</v>
      </c>
      <c r="F3" s="14" t="s">
        <v>3</v>
      </c>
      <c r="G3" s="14" t="s">
        <v>2</v>
      </c>
      <c r="H3" s="15" t="s">
        <v>1</v>
      </c>
      <c r="I3" s="11" t="s">
        <v>48</v>
      </c>
      <c r="J3" s="16" t="s">
        <v>47</v>
      </c>
    </row>
    <row r="4" spans="1:11" x14ac:dyDescent="0.25">
      <c r="A4" s="17" t="s">
        <v>28</v>
      </c>
      <c r="B4" s="18" t="s">
        <v>7</v>
      </c>
      <c r="C4" s="19">
        <v>20</v>
      </c>
      <c r="D4" s="20">
        <v>18</v>
      </c>
      <c r="E4" s="17" t="s">
        <v>28</v>
      </c>
      <c r="F4" s="18" t="s">
        <v>7</v>
      </c>
      <c r="G4" s="21">
        <v>24</v>
      </c>
      <c r="H4" s="22">
        <v>21.6</v>
      </c>
      <c r="I4" s="23">
        <f>(G4-C4)/C4</f>
        <v>0.2</v>
      </c>
      <c r="J4" s="24">
        <f>(H4-D4)/D4</f>
        <v>0.20000000000000007</v>
      </c>
    </row>
    <row r="5" spans="1:11" x14ac:dyDescent="0.25">
      <c r="A5" s="17" t="s">
        <v>6</v>
      </c>
      <c r="B5" s="18" t="s">
        <v>8</v>
      </c>
      <c r="C5" s="19">
        <v>23</v>
      </c>
      <c r="D5" s="20">
        <v>20.7</v>
      </c>
      <c r="E5" s="17" t="s">
        <v>6</v>
      </c>
      <c r="F5" s="18" t="s">
        <v>8</v>
      </c>
      <c r="G5" s="21">
        <v>28</v>
      </c>
      <c r="H5" s="22">
        <v>25.2</v>
      </c>
      <c r="I5" s="23">
        <f>(G5-C5)/C5</f>
        <v>0.21739130434782608</v>
      </c>
      <c r="J5" s="24">
        <f t="shared" ref="J5:J6" si="0">(H5-D5)/D5</f>
        <v>0.21739130434782608</v>
      </c>
    </row>
    <row r="6" spans="1:11" ht="15.75" thickBot="1" x14ac:dyDescent="0.3">
      <c r="A6" s="10" t="s">
        <v>28</v>
      </c>
      <c r="B6" s="25" t="s">
        <v>14</v>
      </c>
      <c r="C6" s="26">
        <v>89</v>
      </c>
      <c r="D6" s="27">
        <v>80.099999999999994</v>
      </c>
      <c r="E6" s="10" t="s">
        <v>28</v>
      </c>
      <c r="F6" s="25" t="s">
        <v>14</v>
      </c>
      <c r="G6" s="28">
        <v>106</v>
      </c>
      <c r="H6" s="29">
        <v>95.4</v>
      </c>
      <c r="I6" s="30">
        <f>(G6-C6)/C6</f>
        <v>0.19101123595505617</v>
      </c>
      <c r="J6" s="31">
        <f t="shared" si="0"/>
        <v>0.19101123595505634</v>
      </c>
    </row>
    <row r="7" spans="1:11" x14ac:dyDescent="0.25">
      <c r="A7" s="2" t="s">
        <v>13</v>
      </c>
      <c r="B7" s="2"/>
      <c r="C7" s="2"/>
      <c r="D7" s="2"/>
      <c r="E7" s="2"/>
      <c r="F7" s="2"/>
    </row>
    <row r="8" spans="1:11" ht="15.75" thickBot="1" x14ac:dyDescent="0.3"/>
    <row r="9" spans="1:11" ht="33" customHeight="1" x14ac:dyDescent="0.25">
      <c r="A9" s="145" t="s">
        <v>16</v>
      </c>
      <c r="B9" s="146"/>
      <c r="C9" s="146"/>
      <c r="D9" s="146"/>
      <c r="E9" s="146"/>
      <c r="F9" s="146"/>
      <c r="G9" s="146"/>
      <c r="H9" s="146"/>
      <c r="I9" s="146"/>
      <c r="J9" s="147"/>
      <c r="K9" s="6"/>
    </row>
    <row r="10" spans="1:11" ht="15.75" thickBot="1" x14ac:dyDescent="0.3">
      <c r="A10" s="140" t="s">
        <v>4</v>
      </c>
      <c r="B10" s="141"/>
      <c r="C10" s="141"/>
      <c r="D10" s="142"/>
      <c r="E10" s="148" t="s">
        <v>5</v>
      </c>
      <c r="F10" s="149"/>
      <c r="G10" s="149"/>
      <c r="H10" s="149"/>
      <c r="I10" s="149"/>
      <c r="J10" s="150"/>
    </row>
    <row r="11" spans="1:11" ht="26.25" x14ac:dyDescent="0.25">
      <c r="A11" s="11" t="s">
        <v>0</v>
      </c>
      <c r="B11" s="12" t="s">
        <v>3</v>
      </c>
      <c r="C11" s="12" t="s">
        <v>2</v>
      </c>
      <c r="D11" s="13" t="s">
        <v>1</v>
      </c>
      <c r="E11" s="11" t="s">
        <v>0</v>
      </c>
      <c r="F11" s="14" t="s">
        <v>3</v>
      </c>
      <c r="G11" s="14" t="s">
        <v>2</v>
      </c>
      <c r="H11" s="15" t="s">
        <v>1</v>
      </c>
      <c r="I11" s="32" t="s">
        <v>48</v>
      </c>
      <c r="J11" s="33" t="s">
        <v>47</v>
      </c>
    </row>
    <row r="12" spans="1:11" x14ac:dyDescent="0.25">
      <c r="A12" s="17" t="s">
        <v>28</v>
      </c>
      <c r="B12" s="18" t="s">
        <v>7</v>
      </c>
      <c r="C12" s="19">
        <v>10</v>
      </c>
      <c r="D12" s="20">
        <v>9</v>
      </c>
      <c r="E12" s="17" t="s">
        <v>28</v>
      </c>
      <c r="F12" s="18" t="s">
        <v>7</v>
      </c>
      <c r="G12" s="21">
        <v>12</v>
      </c>
      <c r="H12" s="22">
        <v>10.8</v>
      </c>
      <c r="I12" s="23">
        <f>(G12-C12)/C12</f>
        <v>0.2</v>
      </c>
      <c r="J12" s="24">
        <f>(H12-D12)/D12</f>
        <v>0.20000000000000007</v>
      </c>
    </row>
    <row r="13" spans="1:11" ht="15" customHeight="1" x14ac:dyDescent="0.25">
      <c r="A13" s="151" t="s">
        <v>6</v>
      </c>
      <c r="B13" s="153" t="s">
        <v>8</v>
      </c>
      <c r="C13" s="155">
        <v>11</v>
      </c>
      <c r="D13" s="36">
        <v>9.9</v>
      </c>
      <c r="E13" s="151" t="s">
        <v>6</v>
      </c>
      <c r="F13" s="153" t="s">
        <v>8</v>
      </c>
      <c r="G13" s="159">
        <v>14</v>
      </c>
      <c r="H13" s="161">
        <v>12.6</v>
      </c>
      <c r="I13" s="163">
        <f>(G13-C13)/C13</f>
        <v>0.27272727272727271</v>
      </c>
      <c r="J13" s="157">
        <f t="shared" ref="J13" si="1">(H13-D13)/D13</f>
        <v>0.27272727272727265</v>
      </c>
      <c r="K13" s="158"/>
    </row>
    <row r="14" spans="1:11" x14ac:dyDescent="0.25">
      <c r="A14" s="152"/>
      <c r="B14" s="154"/>
      <c r="C14" s="156"/>
      <c r="D14" s="37" t="s">
        <v>10</v>
      </c>
      <c r="E14" s="152"/>
      <c r="F14" s="154"/>
      <c r="G14" s="160"/>
      <c r="H14" s="162"/>
      <c r="I14" s="163"/>
      <c r="J14" s="157"/>
      <c r="K14" s="158"/>
    </row>
    <row r="15" spans="1:11" ht="15.75" thickBot="1" x14ac:dyDescent="0.3">
      <c r="A15" s="38" t="s">
        <v>28</v>
      </c>
      <c r="B15" s="39" t="s">
        <v>14</v>
      </c>
      <c r="C15" s="40">
        <v>44</v>
      </c>
      <c r="D15" s="41">
        <v>39.6</v>
      </c>
      <c r="E15" s="38" t="s">
        <v>28</v>
      </c>
      <c r="F15" s="39" t="s">
        <v>14</v>
      </c>
      <c r="G15" s="42">
        <v>53</v>
      </c>
      <c r="H15" s="43">
        <v>47.7</v>
      </c>
      <c r="I15" s="30">
        <f t="shared" ref="I15" si="2">(G15-C15)/C15</f>
        <v>0.20454545454545456</v>
      </c>
      <c r="J15" s="31">
        <f>(H15-D15)/D15</f>
        <v>0.20454545454545459</v>
      </c>
    </row>
    <row r="16" spans="1:11" x14ac:dyDescent="0.25">
      <c r="A16" s="2" t="s">
        <v>11</v>
      </c>
      <c r="B16" s="3"/>
      <c r="C16" s="4"/>
      <c r="D16" s="1"/>
    </row>
    <row r="17" spans="1:13" x14ac:dyDescent="0.25">
      <c r="A17" s="144" t="s">
        <v>17</v>
      </c>
      <c r="B17" s="144"/>
      <c r="C17" s="144"/>
      <c r="D17" s="144"/>
      <c r="E17" s="144"/>
      <c r="F17" s="144"/>
    </row>
    <row r="18" spans="1:13" ht="15.75" thickBot="1" x14ac:dyDescent="0.3"/>
    <row r="19" spans="1:13" ht="33" customHeight="1" x14ac:dyDescent="0.25">
      <c r="A19" s="145" t="s">
        <v>18</v>
      </c>
      <c r="B19" s="146"/>
      <c r="C19" s="146"/>
      <c r="D19" s="146"/>
      <c r="E19" s="146"/>
      <c r="F19" s="146"/>
      <c r="G19" s="146"/>
      <c r="H19" s="146"/>
      <c r="I19" s="146"/>
      <c r="J19" s="147"/>
      <c r="K19" s="6"/>
      <c r="L19" s="6"/>
      <c r="M19" s="6"/>
    </row>
    <row r="20" spans="1:13" ht="15.75" thickBot="1" x14ac:dyDescent="0.3">
      <c r="A20" s="140" t="s">
        <v>4</v>
      </c>
      <c r="B20" s="141"/>
      <c r="C20" s="141"/>
      <c r="D20" s="142"/>
      <c r="E20" s="148" t="s">
        <v>5</v>
      </c>
      <c r="F20" s="149"/>
      <c r="G20" s="149"/>
      <c r="H20" s="149"/>
      <c r="I20" s="149"/>
      <c r="J20" s="150"/>
    </row>
    <row r="21" spans="1:13" ht="26.25" x14ac:dyDescent="0.25">
      <c r="A21" s="11" t="s">
        <v>0</v>
      </c>
      <c r="B21" s="12" t="s">
        <v>3</v>
      </c>
      <c r="C21" s="12" t="s">
        <v>2</v>
      </c>
      <c r="D21" s="13" t="s">
        <v>1</v>
      </c>
      <c r="E21" s="11" t="s">
        <v>0</v>
      </c>
      <c r="F21" s="14" t="s">
        <v>3</v>
      </c>
      <c r="G21" s="14" t="s">
        <v>2</v>
      </c>
      <c r="H21" s="15" t="s">
        <v>1</v>
      </c>
      <c r="I21" s="11" t="s">
        <v>48</v>
      </c>
      <c r="J21" s="16" t="s">
        <v>47</v>
      </c>
    </row>
    <row r="22" spans="1:13" x14ac:dyDescent="0.25">
      <c r="A22" s="17" t="s">
        <v>28</v>
      </c>
      <c r="B22" s="18" t="s">
        <v>7</v>
      </c>
      <c r="C22" s="19">
        <v>12</v>
      </c>
      <c r="D22" s="20">
        <v>10.8</v>
      </c>
      <c r="E22" s="17" t="s">
        <v>28</v>
      </c>
      <c r="F22" s="18" t="s">
        <v>7</v>
      </c>
      <c r="G22" s="21">
        <v>14</v>
      </c>
      <c r="H22" s="22">
        <v>12.6</v>
      </c>
      <c r="I22" s="23">
        <f>(G22-C22)/C22</f>
        <v>0.16666666666666666</v>
      </c>
      <c r="J22" s="24">
        <f>(H22-D22)/D22</f>
        <v>0.16666666666666655</v>
      </c>
      <c r="K22" s="7"/>
      <c r="L22" s="1"/>
      <c r="M22" s="7"/>
    </row>
    <row r="23" spans="1:13" x14ac:dyDescent="0.25">
      <c r="A23" s="34" t="s">
        <v>28</v>
      </c>
      <c r="B23" s="35" t="s">
        <v>8</v>
      </c>
      <c r="C23" s="44">
        <v>14</v>
      </c>
      <c r="D23" s="36">
        <v>12.6</v>
      </c>
      <c r="E23" s="34" t="s">
        <v>28</v>
      </c>
      <c r="F23" s="35" t="s">
        <v>8</v>
      </c>
      <c r="G23" s="45">
        <v>16</v>
      </c>
      <c r="H23" s="46">
        <v>14.4</v>
      </c>
      <c r="I23" s="23">
        <f t="shared" ref="I23:I24" si="3">(G23-C23)/C23</f>
        <v>0.14285714285714285</v>
      </c>
      <c r="J23" s="24">
        <f t="shared" ref="J23:J24" si="4">(H23-D23)/D23</f>
        <v>0.1428571428571429</v>
      </c>
      <c r="K23" s="7"/>
      <c r="L23" s="1"/>
      <c r="M23" s="7"/>
    </row>
    <row r="24" spans="1:13" ht="15.75" thickBot="1" x14ac:dyDescent="0.3">
      <c r="A24" s="38" t="s">
        <v>28</v>
      </c>
      <c r="B24" s="39" t="s">
        <v>14</v>
      </c>
      <c r="C24" s="40">
        <v>45</v>
      </c>
      <c r="D24" s="41">
        <v>40.5</v>
      </c>
      <c r="E24" s="38" t="s">
        <v>28</v>
      </c>
      <c r="F24" s="39" t="s">
        <v>14</v>
      </c>
      <c r="G24" s="42">
        <v>55</v>
      </c>
      <c r="H24" s="43">
        <v>49.5</v>
      </c>
      <c r="I24" s="30">
        <f t="shared" si="3"/>
        <v>0.22222222222222221</v>
      </c>
      <c r="J24" s="31">
        <f t="shared" si="4"/>
        <v>0.22222222222222221</v>
      </c>
      <c r="K24" s="7"/>
      <c r="L24" s="8"/>
      <c r="M24" s="8"/>
    </row>
    <row r="25" spans="1:13" x14ac:dyDescent="0.25">
      <c r="A25" s="144" t="s">
        <v>19</v>
      </c>
      <c r="B25" s="144"/>
      <c r="C25" s="144"/>
      <c r="D25" s="144"/>
      <c r="E25" s="144"/>
      <c r="F25" s="144"/>
    </row>
    <row r="26" spans="1:13" ht="15.75" thickBot="1" x14ac:dyDescent="0.3">
      <c r="A26" s="5"/>
      <c r="B26" s="5"/>
      <c r="C26" s="5"/>
      <c r="D26" s="5"/>
      <c r="E26" s="5"/>
      <c r="F26" s="5"/>
    </row>
    <row r="27" spans="1:13" x14ac:dyDescent="0.25">
      <c r="A27" s="137" t="s">
        <v>20</v>
      </c>
      <c r="B27" s="138"/>
      <c r="C27" s="138"/>
      <c r="D27" s="138"/>
      <c r="E27" s="138"/>
      <c r="F27" s="138"/>
      <c r="G27" s="138"/>
      <c r="H27" s="138"/>
      <c r="I27" s="139"/>
    </row>
    <row r="28" spans="1:13" ht="15.75" thickBot="1" x14ac:dyDescent="0.3">
      <c r="A28" s="140" t="s">
        <v>4</v>
      </c>
      <c r="B28" s="141"/>
      <c r="C28" s="141"/>
      <c r="D28" s="142"/>
      <c r="E28" s="140" t="s">
        <v>5</v>
      </c>
      <c r="F28" s="141"/>
      <c r="G28" s="141"/>
      <c r="H28" s="141"/>
      <c r="I28" s="143"/>
    </row>
    <row r="29" spans="1:13" ht="26.25" x14ac:dyDescent="0.25">
      <c r="A29" s="11" t="s">
        <v>0</v>
      </c>
      <c r="B29" s="12" t="s">
        <v>3</v>
      </c>
      <c r="C29" s="12" t="s">
        <v>2</v>
      </c>
      <c r="D29" s="13" t="s">
        <v>1</v>
      </c>
      <c r="E29" s="11" t="s">
        <v>0</v>
      </c>
      <c r="F29" s="14" t="s">
        <v>3</v>
      </c>
      <c r="G29" s="14" t="s">
        <v>2</v>
      </c>
      <c r="H29" s="14" t="s">
        <v>1</v>
      </c>
      <c r="I29" s="16" t="s">
        <v>9</v>
      </c>
    </row>
    <row r="30" spans="1:13" ht="15.75" thickBot="1" x14ac:dyDescent="0.3">
      <c r="A30" s="10" t="s">
        <v>6</v>
      </c>
      <c r="B30" s="25" t="s">
        <v>8</v>
      </c>
      <c r="C30" s="26">
        <v>10</v>
      </c>
      <c r="D30" s="27" t="s">
        <v>15</v>
      </c>
      <c r="E30" s="10" t="s">
        <v>6</v>
      </c>
      <c r="F30" s="25" t="s">
        <v>8</v>
      </c>
      <c r="G30" s="28">
        <v>12</v>
      </c>
      <c r="H30" s="47" t="s">
        <v>15</v>
      </c>
      <c r="I30" s="31">
        <f>(G30-C30)/C30</f>
        <v>0.2</v>
      </c>
      <c r="J30" s="9"/>
    </row>
  </sheetData>
  <mergeCells count="24">
    <mergeCell ref="A19:J19"/>
    <mergeCell ref="E20:J20"/>
    <mergeCell ref="A2:D2"/>
    <mergeCell ref="J13:J14"/>
    <mergeCell ref="K13:K14"/>
    <mergeCell ref="A10:D10"/>
    <mergeCell ref="G13:G14"/>
    <mergeCell ref="H13:H14"/>
    <mergeCell ref="I13:I14"/>
    <mergeCell ref="A1:J1"/>
    <mergeCell ref="E2:J2"/>
    <mergeCell ref="E10:J10"/>
    <mergeCell ref="A9:J9"/>
    <mergeCell ref="A17:F17"/>
    <mergeCell ref="A13:A14"/>
    <mergeCell ref="B13:B14"/>
    <mergeCell ref="C13:C14"/>
    <mergeCell ref="E13:E14"/>
    <mergeCell ref="F13:F14"/>
    <mergeCell ref="A27:I27"/>
    <mergeCell ref="A28:D28"/>
    <mergeCell ref="E28:I28"/>
    <mergeCell ref="A25:F25"/>
    <mergeCell ref="A20:D20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A9" sqref="A9:G9"/>
    </sheetView>
  </sheetViews>
  <sheetFormatPr defaultRowHeight="15" x14ac:dyDescent="0.25"/>
  <cols>
    <col min="1" max="1" width="10" customWidth="1"/>
    <col min="2" max="2" width="16.7109375" customWidth="1"/>
    <col min="3" max="3" width="18.42578125" customWidth="1"/>
    <col min="4" max="4" width="11" customWidth="1"/>
    <col min="5" max="5" width="13.28515625" customWidth="1"/>
    <col min="6" max="6" width="10.7109375" customWidth="1"/>
    <col min="7" max="7" width="16.28515625" customWidth="1"/>
  </cols>
  <sheetData>
    <row r="1" spans="1:8" ht="15.75" thickBot="1" x14ac:dyDescent="0.3"/>
    <row r="2" spans="1:8" ht="33" customHeight="1" x14ac:dyDescent="0.25">
      <c r="A2" s="164" t="s">
        <v>30</v>
      </c>
      <c r="B2" s="165"/>
      <c r="C2" s="165"/>
      <c r="D2" s="165"/>
      <c r="E2" s="165"/>
      <c r="F2" s="165"/>
      <c r="G2" s="165"/>
      <c r="H2" s="166"/>
    </row>
    <row r="3" spans="1:8" ht="15.6" customHeight="1" x14ac:dyDescent="0.25">
      <c r="A3" s="171" t="s">
        <v>51</v>
      </c>
      <c r="B3" s="173" t="s">
        <v>50</v>
      </c>
      <c r="C3" s="173" t="s">
        <v>27</v>
      </c>
      <c r="D3" s="169" t="s">
        <v>21</v>
      </c>
      <c r="E3" s="169"/>
      <c r="F3" s="169" t="s">
        <v>22</v>
      </c>
      <c r="G3" s="170"/>
      <c r="H3" s="167" t="s">
        <v>9</v>
      </c>
    </row>
    <row r="4" spans="1:8" ht="26.25" thickBot="1" x14ac:dyDescent="0.3">
      <c r="A4" s="172"/>
      <c r="B4" s="174"/>
      <c r="C4" s="174"/>
      <c r="D4" s="60" t="s">
        <v>4</v>
      </c>
      <c r="E4" s="60" t="s">
        <v>29</v>
      </c>
      <c r="F4" s="60" t="s">
        <v>4</v>
      </c>
      <c r="G4" s="61" t="s">
        <v>49</v>
      </c>
      <c r="H4" s="167"/>
    </row>
    <row r="5" spans="1:8" ht="20.100000000000001" customHeight="1" x14ac:dyDescent="0.25">
      <c r="A5" s="54" t="s">
        <v>8</v>
      </c>
      <c r="B5" s="55" t="s">
        <v>23</v>
      </c>
      <c r="C5" s="56" t="s">
        <v>24</v>
      </c>
      <c r="D5" s="57">
        <v>23</v>
      </c>
      <c r="E5" s="58">
        <v>26</v>
      </c>
      <c r="F5" s="57">
        <v>23</v>
      </c>
      <c r="G5" s="59">
        <v>26</v>
      </c>
      <c r="H5" s="68">
        <f>(E5-D5)/D5</f>
        <v>0.13043478260869565</v>
      </c>
    </row>
    <row r="6" spans="1:8" ht="20.100000000000001" customHeight="1" x14ac:dyDescent="0.25">
      <c r="A6" s="50" t="s">
        <v>32</v>
      </c>
      <c r="B6" s="48" t="s">
        <v>23</v>
      </c>
      <c r="C6" s="49" t="s">
        <v>24</v>
      </c>
      <c r="D6" s="51">
        <v>89</v>
      </c>
      <c r="E6" s="52">
        <v>106</v>
      </c>
      <c r="F6" s="51">
        <v>89</v>
      </c>
      <c r="G6" s="53">
        <v>106</v>
      </c>
      <c r="H6" s="68">
        <f t="shared" ref="H6:H8" si="0">(E6-D6)/D6</f>
        <v>0.19101123595505617</v>
      </c>
    </row>
    <row r="7" spans="1:8" ht="20.100000000000001" customHeight="1" x14ac:dyDescent="0.25">
      <c r="A7" s="50" t="s">
        <v>32</v>
      </c>
      <c r="B7" s="48" t="s">
        <v>23</v>
      </c>
      <c r="C7" s="49" t="s">
        <v>25</v>
      </c>
      <c r="D7" s="51">
        <v>44</v>
      </c>
      <c r="E7" s="52">
        <v>53</v>
      </c>
      <c r="F7" s="51">
        <v>44</v>
      </c>
      <c r="G7" s="53">
        <v>53</v>
      </c>
      <c r="H7" s="68">
        <f t="shared" si="0"/>
        <v>0.20454545454545456</v>
      </c>
    </row>
    <row r="8" spans="1:8" ht="20.100000000000001" customHeight="1" thickBot="1" x14ac:dyDescent="0.3">
      <c r="A8" s="62" t="s">
        <v>32</v>
      </c>
      <c r="B8" s="63" t="s">
        <v>23</v>
      </c>
      <c r="C8" s="64" t="s">
        <v>26</v>
      </c>
      <c r="D8" s="65">
        <v>45</v>
      </c>
      <c r="E8" s="66">
        <v>60</v>
      </c>
      <c r="F8" s="65">
        <v>45</v>
      </c>
      <c r="G8" s="67">
        <v>60</v>
      </c>
      <c r="H8" s="69">
        <f t="shared" si="0"/>
        <v>0.33333333333333331</v>
      </c>
    </row>
    <row r="9" spans="1:8" x14ac:dyDescent="0.25">
      <c r="A9" s="168" t="s">
        <v>31</v>
      </c>
      <c r="B9" s="168"/>
      <c r="C9" s="168"/>
      <c r="D9" s="168"/>
      <c r="E9" s="168"/>
      <c r="F9" s="168"/>
      <c r="G9" s="168"/>
    </row>
  </sheetData>
  <mergeCells count="8">
    <mergeCell ref="A2:H2"/>
    <mergeCell ref="H3:H4"/>
    <mergeCell ref="A9:G9"/>
    <mergeCell ref="D3:E3"/>
    <mergeCell ref="F3:G3"/>
    <mergeCell ref="A3:A4"/>
    <mergeCell ref="B3:B4"/>
    <mergeCell ref="C3:C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&amp;LNávrh cen jízdného s účinností od 1.1.2023 - varianta II.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2"/>
  <sheetViews>
    <sheetView tabSelected="1" workbookViewId="0">
      <selection activeCell="A2" sqref="A2:A4"/>
    </sheetView>
  </sheetViews>
  <sheetFormatPr defaultRowHeight="15" x14ac:dyDescent="0.25"/>
  <cols>
    <col min="1" max="1" width="11.42578125" customWidth="1"/>
    <col min="2" max="2" width="11.140625" customWidth="1"/>
    <col min="3" max="3" width="11.7109375" customWidth="1"/>
    <col min="4" max="4" width="11.140625" customWidth="1"/>
    <col min="5" max="5" width="12.28515625" customWidth="1"/>
    <col min="6" max="6" width="12" customWidth="1"/>
    <col min="7" max="7" width="11.28515625" customWidth="1"/>
    <col min="8" max="8" width="12.42578125" customWidth="1"/>
    <col min="9" max="9" width="11.28515625" customWidth="1"/>
    <col min="10" max="10" width="10.42578125" customWidth="1"/>
    <col min="11" max="11" width="11.85546875" customWidth="1"/>
    <col min="12" max="12" width="10.42578125" customWidth="1"/>
    <col min="13" max="13" width="11.85546875" customWidth="1"/>
    <col min="14" max="14" width="9.7109375" customWidth="1"/>
    <col min="15" max="15" width="11.85546875" customWidth="1"/>
  </cols>
  <sheetData>
    <row r="1" spans="1:15" ht="24.6" customHeight="1" thickBot="1" x14ac:dyDescent="0.3">
      <c r="A1" s="187" t="s">
        <v>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  <c r="N1" s="189"/>
      <c r="O1" s="190"/>
    </row>
    <row r="2" spans="1:15" ht="27" customHeight="1" x14ac:dyDescent="0.25">
      <c r="A2" s="191" t="s">
        <v>33</v>
      </c>
      <c r="B2" s="196" t="s">
        <v>54</v>
      </c>
      <c r="C2" s="196"/>
      <c r="D2" s="196"/>
      <c r="E2" s="197"/>
      <c r="F2" s="201" t="s">
        <v>55</v>
      </c>
      <c r="G2" s="196"/>
      <c r="H2" s="196"/>
      <c r="I2" s="197"/>
      <c r="J2" s="194" t="s">
        <v>56</v>
      </c>
      <c r="K2" s="195"/>
      <c r="L2" s="194" t="s">
        <v>57</v>
      </c>
      <c r="M2" s="195"/>
      <c r="N2" s="194" t="s">
        <v>58</v>
      </c>
      <c r="O2" s="195"/>
    </row>
    <row r="3" spans="1:15" ht="24.75" thickBot="1" x14ac:dyDescent="0.3">
      <c r="A3" s="192"/>
      <c r="B3" s="198" t="s">
        <v>42</v>
      </c>
      <c r="C3" s="199"/>
      <c r="D3" s="198" t="s">
        <v>43</v>
      </c>
      <c r="E3" s="199"/>
      <c r="F3" s="200" t="s">
        <v>42</v>
      </c>
      <c r="G3" s="199"/>
      <c r="H3" s="198" t="s">
        <v>43</v>
      </c>
      <c r="I3" s="199"/>
      <c r="J3" s="72" t="s">
        <v>42</v>
      </c>
      <c r="K3" s="72" t="s">
        <v>45</v>
      </c>
      <c r="L3" s="72" t="s">
        <v>42</v>
      </c>
      <c r="M3" s="72" t="s">
        <v>45</v>
      </c>
      <c r="N3" s="72" t="s">
        <v>42</v>
      </c>
      <c r="O3" s="72" t="s">
        <v>45</v>
      </c>
    </row>
    <row r="4" spans="1:15" ht="24.75" thickBot="1" x14ac:dyDescent="0.3">
      <c r="A4" s="193"/>
      <c r="B4" s="73" t="s">
        <v>28</v>
      </c>
      <c r="C4" s="74" t="s">
        <v>34</v>
      </c>
      <c r="D4" s="75" t="s">
        <v>28</v>
      </c>
      <c r="E4" s="76" t="s">
        <v>44</v>
      </c>
      <c r="F4" s="77" t="s">
        <v>28</v>
      </c>
      <c r="G4" s="76" t="s">
        <v>34</v>
      </c>
      <c r="H4" s="78" t="s">
        <v>28</v>
      </c>
      <c r="I4" s="79" t="s">
        <v>34</v>
      </c>
      <c r="J4" s="80" t="s">
        <v>28</v>
      </c>
      <c r="K4" s="81" t="s">
        <v>28</v>
      </c>
      <c r="L4" s="128" t="s">
        <v>28</v>
      </c>
      <c r="M4" s="129" t="s">
        <v>28</v>
      </c>
      <c r="N4" s="128" t="s">
        <v>28</v>
      </c>
      <c r="O4" s="129" t="s">
        <v>28</v>
      </c>
    </row>
    <row r="5" spans="1:15" ht="57.75" customHeight="1" x14ac:dyDescent="0.25">
      <c r="A5" s="82" t="s">
        <v>36</v>
      </c>
      <c r="B5" s="109">
        <v>160</v>
      </c>
      <c r="C5" s="113">
        <v>173</v>
      </c>
      <c r="D5" s="105">
        <v>180</v>
      </c>
      <c r="E5" s="101">
        <v>196</v>
      </c>
      <c r="F5" s="99" t="s">
        <v>59</v>
      </c>
      <c r="G5" s="118">
        <v>86</v>
      </c>
      <c r="H5" s="116" t="s">
        <v>63</v>
      </c>
      <c r="I5" s="83">
        <v>98</v>
      </c>
      <c r="J5" s="121">
        <v>105</v>
      </c>
      <c r="K5" s="124">
        <v>140</v>
      </c>
      <c r="L5" s="130">
        <v>135</v>
      </c>
      <c r="M5" s="84">
        <v>140</v>
      </c>
      <c r="N5" s="134" t="s">
        <v>15</v>
      </c>
      <c r="O5" s="135" t="s">
        <v>15</v>
      </c>
    </row>
    <row r="6" spans="1:15" ht="65.25" customHeight="1" x14ac:dyDescent="0.25">
      <c r="A6" s="85" t="s">
        <v>37</v>
      </c>
      <c r="B6" s="110">
        <v>565</v>
      </c>
      <c r="C6" s="114">
        <v>598</v>
      </c>
      <c r="D6" s="106">
        <v>620</v>
      </c>
      <c r="E6" s="102">
        <v>644</v>
      </c>
      <c r="F6" s="99" t="s">
        <v>60</v>
      </c>
      <c r="G6" s="119">
        <v>299</v>
      </c>
      <c r="H6" s="116" t="s">
        <v>64</v>
      </c>
      <c r="I6" s="86">
        <v>322</v>
      </c>
      <c r="J6" s="122">
        <v>310</v>
      </c>
      <c r="K6" s="125">
        <v>380</v>
      </c>
      <c r="L6" s="131">
        <v>370</v>
      </c>
      <c r="M6" s="87">
        <v>380</v>
      </c>
      <c r="N6" s="122">
        <v>110</v>
      </c>
      <c r="O6" s="87">
        <v>130</v>
      </c>
    </row>
    <row r="7" spans="1:15" ht="48" customHeight="1" thickBot="1" x14ac:dyDescent="0.3">
      <c r="A7" s="85" t="s">
        <v>38</v>
      </c>
      <c r="B7" s="110">
        <v>1500</v>
      </c>
      <c r="C7" s="114">
        <v>1610</v>
      </c>
      <c r="D7" s="106">
        <v>1660</v>
      </c>
      <c r="E7" s="102">
        <v>1708</v>
      </c>
      <c r="F7" s="100" t="s">
        <v>61</v>
      </c>
      <c r="G7" s="120">
        <v>805</v>
      </c>
      <c r="H7" s="117" t="s">
        <v>65</v>
      </c>
      <c r="I7" s="88">
        <v>854</v>
      </c>
      <c r="J7" s="123">
        <v>805</v>
      </c>
      <c r="K7" s="126">
        <v>1000</v>
      </c>
      <c r="L7" s="132">
        <v>970</v>
      </c>
      <c r="M7" s="133">
        <v>1000</v>
      </c>
      <c r="N7" s="94" t="s">
        <v>15</v>
      </c>
      <c r="O7" s="136" t="s">
        <v>15</v>
      </c>
    </row>
    <row r="8" spans="1:15" ht="50.65" customHeight="1" x14ac:dyDescent="0.25">
      <c r="A8" s="85" t="s">
        <v>39</v>
      </c>
      <c r="B8" s="110">
        <v>2800</v>
      </c>
      <c r="C8" s="89" t="s">
        <v>15</v>
      </c>
      <c r="D8" s="106">
        <v>3100</v>
      </c>
      <c r="E8" s="86" t="s">
        <v>15</v>
      </c>
      <c r="F8" s="90" t="s">
        <v>15</v>
      </c>
      <c r="G8" s="89" t="s">
        <v>15</v>
      </c>
      <c r="H8" s="91" t="s">
        <v>15</v>
      </c>
      <c r="I8" s="86" t="s">
        <v>15</v>
      </c>
      <c r="J8" s="178" t="s">
        <v>62</v>
      </c>
      <c r="K8" s="179"/>
      <c r="L8" s="178" t="s">
        <v>46</v>
      </c>
      <c r="M8" s="184"/>
      <c r="N8" s="179" t="s">
        <v>35</v>
      </c>
      <c r="O8" s="184"/>
    </row>
    <row r="9" spans="1:15" ht="50.65" customHeight="1" thickBot="1" x14ac:dyDescent="0.3">
      <c r="A9" s="92" t="s">
        <v>40</v>
      </c>
      <c r="B9" s="111">
        <v>3990</v>
      </c>
      <c r="C9" s="93" t="s">
        <v>15</v>
      </c>
      <c r="D9" s="107">
        <v>4490</v>
      </c>
      <c r="E9" s="103">
        <v>5880</v>
      </c>
      <c r="F9" s="94" t="s">
        <v>15</v>
      </c>
      <c r="G9" s="95" t="s">
        <v>15</v>
      </c>
      <c r="H9" s="96" t="s">
        <v>15</v>
      </c>
      <c r="I9" s="97">
        <v>2940</v>
      </c>
      <c r="J9" s="180"/>
      <c r="K9" s="181"/>
      <c r="L9" s="180"/>
      <c r="M9" s="185"/>
      <c r="N9" s="181"/>
      <c r="O9" s="185"/>
    </row>
    <row r="10" spans="1:15" ht="50.25" customHeight="1" thickBot="1" x14ac:dyDescent="0.3">
      <c r="A10" s="98" t="s">
        <v>52</v>
      </c>
      <c r="B10" s="112">
        <v>285</v>
      </c>
      <c r="C10" s="115">
        <v>450</v>
      </c>
      <c r="D10" s="108">
        <v>300</v>
      </c>
      <c r="E10" s="104">
        <v>550</v>
      </c>
      <c r="F10" s="175" t="s">
        <v>53</v>
      </c>
      <c r="G10" s="176"/>
      <c r="H10" s="176"/>
      <c r="I10" s="177"/>
      <c r="J10" s="182"/>
      <c r="K10" s="183"/>
      <c r="L10" s="182"/>
      <c r="M10" s="186"/>
      <c r="N10" s="183"/>
      <c r="O10" s="186"/>
    </row>
    <row r="11" spans="1:15" ht="15" customHeight="1" x14ac:dyDescent="0.25">
      <c r="A11" s="127"/>
      <c r="B11" s="71"/>
      <c r="C11" s="71"/>
      <c r="D11" s="71"/>
      <c r="E11" s="71"/>
      <c r="F11" s="71"/>
      <c r="G11" s="71"/>
      <c r="H11" s="71"/>
      <c r="I11" s="71"/>
    </row>
    <row r="12" spans="1:15" x14ac:dyDescent="0.25">
      <c r="A12" s="70"/>
      <c r="B12" s="71"/>
      <c r="C12" s="71"/>
      <c r="D12" s="71"/>
      <c r="E12" s="71"/>
      <c r="F12" s="71"/>
      <c r="G12" s="71"/>
      <c r="H12" s="71"/>
      <c r="I12" s="71"/>
    </row>
  </sheetData>
  <mergeCells count="15">
    <mergeCell ref="F10:I10"/>
    <mergeCell ref="J8:K10"/>
    <mergeCell ref="L8:M10"/>
    <mergeCell ref="N8:O10"/>
    <mergeCell ref="A1:O1"/>
    <mergeCell ref="A2:A4"/>
    <mergeCell ref="L2:M2"/>
    <mergeCell ref="N2:O2"/>
    <mergeCell ref="B2:E2"/>
    <mergeCell ref="B3:C3"/>
    <mergeCell ref="D3:E3"/>
    <mergeCell ref="F3:G3"/>
    <mergeCell ref="F2:I2"/>
    <mergeCell ref="H3:I3"/>
    <mergeCell ref="J2:K2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jednotlivé jízdné</vt:lpstr>
      <vt:lpstr>SMS,SEJF</vt:lpstr>
      <vt:lpstr>časové jízdné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Hrudka</dc:creator>
  <cp:lastModifiedBy>Danda Milan, Bc.</cp:lastModifiedBy>
  <cp:lastPrinted>2022-11-16T11:24:38Z</cp:lastPrinted>
  <dcterms:created xsi:type="dcterms:W3CDTF">2022-09-23T08:31:44Z</dcterms:created>
  <dcterms:modified xsi:type="dcterms:W3CDTF">2022-11-16T11:24:42Z</dcterms:modified>
</cp:coreProperties>
</file>